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项目详细信息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<sst xmlns="http://schemas.openxmlformats.org/spreadsheetml/2006/main" count="277" uniqueCount="70">
  <si>
    <t>项目详细信息表</t>
  </si>
  <si>
    <t>项目名称</t>
  </si>
  <si>
    <t/>
  </si>
  <si>
    <t>天全县始阳片区燃气管网安全隐患治理及设施设备更新改造项目</t>
  </si>
  <si>
    <t>资金投向领域</t>
  </si>
  <si>
    <t>市政和产业园区基础设施</t>
  </si>
  <si>
    <t>本只专项债券中用于该项目的金额</t>
  </si>
  <si>
    <t>项目简要描述</t>
  </si>
  <si>
    <t>对天全县始阳片区新村社区、兴中社区、新民社区、乐坝社区、 盐店社区、大坪社区、凤翔社区、多功社区等社区周边燃气管网地质灾害及隐患点治理约148处、户内燃气管道隐患治理及改造约7362户、场站设施隐患治理及改造1座、老旧燃气表更新约4505台、市政管网更新改造约15.27km等。</t>
  </si>
  <si>
    <t>项目建设期</t>
  </si>
  <si>
    <t>2025年至2027年</t>
  </si>
  <si>
    <t>项目运营期</t>
  </si>
  <si>
    <t>2027年至2046年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</si>
  <si>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</si>
  <si>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</si>
  <si>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</si>
  <si>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</si>
  <si>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</si>
  <si>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</si>
  <si>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</si>
  <si>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</si>
  <si>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</si>
  <si>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</si>
  <si>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</si>
  <si>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</si>
  <si>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</si>
  <si>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</si>
  <si>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</si>
  <si>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</si>
  <si>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</si>
  <si>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</si>
  <si>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</si>
  <si>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</si>
  <si>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</si>
  <si>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</si>
  <si>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</si>
  <si>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</si>
  <si>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</si>
  <si>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</si>
  <si>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</si>
  <si>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</si>
  <si>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</si>
  <si>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</si>
  <si>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</si>
  <si>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</si>
  <si>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</si>
  <si>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</si>
  <si>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</si>
  <si>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</si>
  <si>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</si>
  <si>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</si>
  <si>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</si>
  <si>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</si>
  <si>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</si>
  <si>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</si>
  <si>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</si>
  <si>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</si>
  <si>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</si>
  <si>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</si>
  <si>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</si>
  <si>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</si>
  <si>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</si>
  <si>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</si>
  <si>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</si>
  <si>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</si>
  <si>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</si>
  <si>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</si>
  <si>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</si>
  <si>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天然气销售收入参考雅安市发展和改革委员会《关于顺价调整我市居民用气销售价格的通知》(雅发改价格〔2019〕19号)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</si>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</sst>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5"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49" applyFont="1"/>
    <xf numFmtId="0" fontId="0" fillId="0" borderId="0" xfId="49"/>
    <xf numFmtId="0" fontId="2" fillId="0" borderId="0" xfId="50" applyFont="1" applyAlignment="1">
      <alignment horizontal="center" vertical="center"/>
    </xf>
    <xf numFmtId="0" fontId="3" fillId="0" borderId="1" xfId="50" applyBorder="1" applyAlignment="1">
      <alignment horizontal="left" vertical="center"/>
    </xf>
    <xf numFmtId="0" fontId="3" fillId="0" borderId="1" xfId="50" applyBorder="1" applyAlignment="1">
      <alignment horizontal="center" vertical="center"/>
    </xf>
    <xf numFmtId="0" fontId="3" fillId="2" borderId="2" xfId="50" applyFill="1" applyBorder="1" applyAlignment="1">
      <alignment horizontal="left" vertical="center"/>
    </xf>
    <xf numFmtId="0" fontId="3" fillId="2" borderId="3" xfId="50" applyFill="1" applyBorder="1" applyAlignment="1">
      <alignment horizontal="left" vertical="center"/>
    </xf>
    <xf numFmtId="0" fontId="3" fillId="2" borderId="4" xfId="50" applyFill="1" applyBorder="1" applyAlignment="1">
      <alignment horizontal="left" vertical="center"/>
    </xf>
    <xf numFmtId="0" fontId="3" fillId="2" borderId="2" xfId="50" applyFill="1" applyBorder="1" applyAlignment="1">
      <alignment horizontal="center" vertical="center"/>
    </xf>
    <xf numFmtId="0" fontId="3" fillId="2" borderId="3" xfId="50" applyFill="1" applyBorder="1" applyAlignment="1">
      <alignment horizontal="center" vertical="center"/>
    </xf>
    <xf numFmtId="0" fontId="3" fillId="0" borderId="2" xfId="50" applyFill="1" applyBorder="1" applyAlignment="1">
      <alignment horizontal="left" vertical="center"/>
    </xf>
    <xf numFmtId="0" fontId="3" fillId="0" borderId="3" xfId="50" applyFill="1" applyBorder="1" applyAlignment="1">
      <alignment horizontal="left" vertical="center"/>
    </xf>
    <xf numFmtId="0" fontId="3" fillId="0" borderId="4" xfId="50" applyFill="1" applyBorder="1" applyAlignment="1">
      <alignment horizontal="left" vertical="center"/>
    </xf>
    <xf numFmtId="176" fontId="4" fillId="0" borderId="2" xfId="50" applyNumberFormat="1" applyFont="1" applyFill="1" applyBorder="1" applyAlignment="1">
      <alignment horizontal="center" vertical="center"/>
    </xf>
    <xf numFmtId="176" fontId="4" fillId="0" borderId="3" xfId="50" applyNumberFormat="1" applyFont="1" applyFill="1" applyBorder="1" applyAlignment="1">
      <alignment horizontal="center" vertical="center"/>
    </xf>
    <xf numFmtId="0" fontId="3" fillId="0" borderId="2" xfId="50" applyBorder="1" applyAlignment="1">
      <alignment horizontal="left" vertical="center"/>
    </xf>
    <xf numFmtId="0" fontId="3" fillId="0" borderId="3" xfId="50" applyBorder="1" applyAlignment="1">
      <alignment horizontal="left" vertical="center"/>
    </xf>
    <xf numFmtId="0" fontId="3" fillId="0" borderId="4" xfId="50" applyBorder="1" applyAlignment="1">
      <alignment horizontal="left" vertical="center"/>
    </xf>
    <xf numFmtId="0" fontId="3" fillId="0" borderId="2" xfId="50" applyBorder="1" applyAlignment="1">
      <alignment horizontal="center" vertical="center" wrapText="1"/>
    </xf>
    <xf numFmtId="0" fontId="3" fillId="0" borderId="3" xfId="50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/>
    </xf>
    <xf numFmtId="0" fontId="3" fillId="0" borderId="3" xfId="50" applyBorder="1" applyAlignment="1">
      <alignment horizontal="center" vertical="center"/>
    </xf>
    <xf numFmtId="57" fontId="5" fillId="0" borderId="2" xfId="50" applyNumberFormat="1" applyFont="1" applyBorder="1" applyAlignment="1">
      <alignment horizontal="center" vertical="center"/>
    </xf>
    <xf numFmtId="176" fontId="3" fillId="0" borderId="1" xfId="50" applyNumberFormat="1" applyBorder="1" applyAlignment="1">
      <alignment horizontal="center" vertical="center"/>
    </xf>
    <xf numFmtId="0" fontId="3" fillId="0" borderId="2" xfId="50" applyBorder="1" applyAlignment="1">
      <alignment horizontal="center" vertical="center"/>
    </xf>
    <xf numFmtId="0" fontId="3" fillId="0" borderId="4" xfId="50" applyBorder="1" applyAlignment="1">
      <alignment horizontal="center" vertical="center"/>
    </xf>
    <xf numFmtId="176" fontId="3" fillId="0" borderId="2" xfId="50" applyNumberFormat="1" applyBorder="1" applyAlignment="1">
      <alignment horizontal="center" vertical="center"/>
    </xf>
    <xf numFmtId="176" fontId="3" fillId="0" borderId="3" xfId="50" applyNumberFormat="1" applyBorder="1" applyAlignment="1">
      <alignment horizontal="center" vertical="center"/>
    </xf>
    <xf numFmtId="0" fontId="3" fillId="0" borderId="5" xfId="50" applyBorder="1" applyAlignment="1">
      <alignment horizontal="center" vertical="center"/>
    </xf>
    <xf numFmtId="0" fontId="3" fillId="0" borderId="6" xfId="50" applyBorder="1" applyAlignment="1">
      <alignment horizontal="center" vertical="center"/>
    </xf>
    <xf numFmtId="0" fontId="3" fillId="0" borderId="7" xfId="50" applyBorder="1" applyAlignment="1">
      <alignment horizontal="center" vertical="center"/>
    </xf>
    <xf numFmtId="176" fontId="3" fillId="0" borderId="1" xfId="50" applyNumberFormat="1" applyBorder="1">
      <alignment vertical="center"/>
    </xf>
    <xf numFmtId="0" fontId="3" fillId="0" borderId="8" xfId="50" applyBorder="1" applyAlignment="1">
      <alignment horizontal="center" vertical="center"/>
    </xf>
    <xf numFmtId="0" fontId="3" fillId="0" borderId="9" xfId="50" applyBorder="1" applyAlignment="1">
      <alignment horizontal="center" vertical="center"/>
    </xf>
    <xf numFmtId="0" fontId="3" fillId="0" borderId="0" xfId="50" applyAlignment="1">
      <alignment horizontal="center" vertical="center"/>
    </xf>
    <xf numFmtId="0" fontId="3" fillId="0" borderId="3" xfId="5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3" fillId="0" borderId="9" xfId="50" applyBorder="1" applyAlignment="1">
      <alignment horizontal="left" vertical="center" wrapText="1"/>
    </xf>
    <xf numFmtId="0" fontId="3" fillId="2" borderId="4" xfId="50" applyFill="1" applyBorder="1" applyAlignment="1">
      <alignment horizontal="center" vertical="center"/>
    </xf>
    <xf numFmtId="176" fontId="4" fillId="0" borderId="4" xfId="50" applyNumberFormat="1" applyFont="1" applyFill="1" applyBorder="1" applyAlignment="1">
      <alignment horizontal="center" vertical="center"/>
    </xf>
    <xf numFmtId="0" fontId="3" fillId="0" borderId="4" xfId="50" applyBorder="1" applyAlignment="1">
      <alignment horizontal="center" vertical="center" wrapText="1"/>
    </xf>
    <xf numFmtId="176" fontId="3" fillId="0" borderId="4" xfId="5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zoomScale="70" zoomScaleNormal="70" zoomScaleSheetLayoutView="60" workbookViewId="0">
      <selection activeCell="P31" sqref="P31"/>
    </sheetView>
  </sheetViews>
  <sheetFormatPr defaultColWidth="9" defaultRowHeight="15.6"/>
  <cols>
    <col min="1" max="1" width="15.5" customWidth="1"/>
    <col min="3" max="3" width="15.5583333333333" customWidth="1"/>
    <col min="4" max="4" width="19.85" customWidth="1"/>
    <col min="6" max="7" width="9.25"/>
    <col min="8" max="8" width="10.7083333333333" customWidth="1"/>
    <col min="10" max="10" width="11.6" customWidth="1"/>
  </cols>
  <sheetData>
    <row r="1" spans="1:1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4.95" customHeight="1" spans="1:13">
      <c r="A3" s="4" t="s">
        <v>1</v>
      </c>
      <c r="B3" s="4" t="s">
        <v>2</v>
      </c>
      <c r="C3" s="4" t="s">
        <v>2</v>
      </c>
      <c r="D3" s="5" t="s">
        <v>3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</row>
    <row r="4" ht="24.95" customHeight="1" spans="1:13">
      <c r="A4" s="6" t="s">
        <v>4</v>
      </c>
      <c r="B4" s="7" t="s">
        <v>2</v>
      </c>
      <c r="C4" s="8" t="s">
        <v>2</v>
      </c>
      <c r="D4" s="9" t="s">
        <v>5</v>
      </c>
      <c r="E4" s="10" t="s">
        <v>2</v>
      </c>
      <c r="F4" s="10" t="s">
        <v>2</v>
      </c>
      <c r="G4" s="10" t="s">
        <v>2</v>
      </c>
      <c r="H4" s="10" t="s">
        <v>2</v>
      </c>
      <c r="I4" s="10" t="s">
        <v>2</v>
      </c>
      <c r="J4" s="10" t="s">
        <v>2</v>
      </c>
      <c r="K4" s="10" t="s">
        <v>2</v>
      </c>
      <c r="L4" s="10" t="s">
        <v>2</v>
      </c>
      <c r="M4" s="43" t="s">
        <v>2</v>
      </c>
    </row>
    <row r="5" spans="1:13">
      <c r="A5" s="11" t="s">
        <v>6</v>
      </c>
      <c r="B5" s="12"/>
      <c r="C5" s="13"/>
      <c r="D5" s="14">
        <v>0.2</v>
      </c>
      <c r="E5" s="15"/>
      <c r="F5" s="15" t="s">
        <v>2</v>
      </c>
      <c r="G5" s="15" t="s">
        <v>2</v>
      </c>
      <c r="H5" s="15" t="s">
        <v>2</v>
      </c>
      <c r="I5" s="15" t="s">
        <v>2</v>
      </c>
      <c r="J5" s="15" t="s">
        <v>2</v>
      </c>
      <c r="K5" s="15" t="s">
        <v>2</v>
      </c>
      <c r="L5" s="15" t="s">
        <v>2</v>
      </c>
      <c r="M5" s="44" t="s">
        <v>2</v>
      </c>
    </row>
    <row r="6" ht="78" customHeight="1" spans="1:13">
      <c r="A6" s="16" t="s">
        <v>7</v>
      </c>
      <c r="B6" s="17" t="s">
        <v>2</v>
      </c>
      <c r="C6" s="18" t="s">
        <v>2</v>
      </c>
      <c r="D6" s="19" t="s">
        <v>8</v>
      </c>
      <c r="E6" s="20" t="s">
        <v>2</v>
      </c>
      <c r="F6" s="20" t="s">
        <v>2</v>
      </c>
      <c r="G6" s="20" t="s">
        <v>2</v>
      </c>
      <c r="H6" s="20" t="s">
        <v>2</v>
      </c>
      <c r="I6" s="20" t="s">
        <v>2</v>
      </c>
      <c r="J6" s="20" t="s">
        <v>2</v>
      </c>
      <c r="K6" s="20" t="s">
        <v>2</v>
      </c>
      <c r="L6" s="20" t="s">
        <v>2</v>
      </c>
      <c r="M6" s="45" t="s">
        <v>2</v>
      </c>
    </row>
    <row r="7" ht="20.1" customHeight="1" spans="1:13">
      <c r="A7" s="16" t="s">
        <v>9</v>
      </c>
      <c r="B7" s="17" t="s">
        <v>2</v>
      </c>
      <c r="C7" s="18" t="s">
        <v>2</v>
      </c>
      <c r="D7" s="21" t="s">
        <v>10</v>
      </c>
      <c r="E7" s="22" t="s">
        <v>2</v>
      </c>
      <c r="F7" s="22" t="s">
        <v>2</v>
      </c>
      <c r="G7" s="22" t="s">
        <v>2</v>
      </c>
      <c r="H7" s="22" t="s">
        <v>2</v>
      </c>
      <c r="I7" s="22" t="s">
        <v>2</v>
      </c>
      <c r="J7" s="22" t="s">
        <v>2</v>
      </c>
      <c r="K7" s="22" t="s">
        <v>2</v>
      </c>
      <c r="L7" s="22" t="s">
        <v>2</v>
      </c>
      <c r="M7" s="26" t="s">
        <v>2</v>
      </c>
    </row>
    <row r="8" ht="20.1" customHeight="1" spans="1:13">
      <c r="A8" s="16" t="s">
        <v>11</v>
      </c>
      <c r="B8" s="17" t="s">
        <v>2</v>
      </c>
      <c r="C8" s="18" t="s">
        <v>2</v>
      </c>
      <c r="D8" s="23" t="s">
        <v>12</v>
      </c>
      <c r="E8" s="22" t="s">
        <v>2</v>
      </c>
      <c r="F8" s="22" t="s">
        <v>2</v>
      </c>
      <c r="G8" s="22" t="s">
        <v>2</v>
      </c>
      <c r="H8" s="22" t="s">
        <v>2</v>
      </c>
      <c r="I8" s="22" t="s">
        <v>2</v>
      </c>
      <c r="J8" s="22" t="s">
        <v>2</v>
      </c>
      <c r="K8" s="22" t="s">
        <v>2</v>
      </c>
      <c r="L8" s="22" t="s">
        <v>2</v>
      </c>
      <c r="M8" s="26" t="s">
        <v>2</v>
      </c>
    </row>
    <row r="9" ht="20.1" customHeight="1" spans="1:13">
      <c r="A9" s="4" t="s">
        <v>13</v>
      </c>
      <c r="B9" s="4" t="s">
        <v>2</v>
      </c>
      <c r="C9" s="4" t="s">
        <v>2</v>
      </c>
      <c r="D9" s="24">
        <v>0.8667</v>
      </c>
      <c r="E9" s="24" t="s">
        <v>2</v>
      </c>
      <c r="F9" s="24" t="s">
        <v>2</v>
      </c>
      <c r="G9" s="24" t="s">
        <v>2</v>
      </c>
      <c r="H9" s="24" t="s">
        <v>2</v>
      </c>
      <c r="I9" s="24" t="s">
        <v>2</v>
      </c>
      <c r="J9" s="24" t="s">
        <v>2</v>
      </c>
      <c r="K9" s="24" t="s">
        <v>2</v>
      </c>
      <c r="L9" s="24" t="s">
        <v>2</v>
      </c>
      <c r="M9" s="24" t="s">
        <v>2</v>
      </c>
    </row>
    <row r="10" ht="21" customHeight="1" spans="1:13">
      <c r="A10" s="25" t="s">
        <v>14</v>
      </c>
      <c r="B10" s="22" t="s">
        <v>2</v>
      </c>
      <c r="C10" s="26" t="s">
        <v>2</v>
      </c>
      <c r="D10" s="27">
        <v>0.4167</v>
      </c>
      <c r="E10" s="28" t="s">
        <v>2</v>
      </c>
      <c r="F10" s="28" t="s">
        <v>2</v>
      </c>
      <c r="G10" s="28" t="s">
        <v>2</v>
      </c>
      <c r="H10" s="28" t="s">
        <v>2</v>
      </c>
      <c r="I10" s="28" t="s">
        <v>2</v>
      </c>
      <c r="J10" s="28" t="s">
        <v>2</v>
      </c>
      <c r="K10" s="28" t="s">
        <v>2</v>
      </c>
      <c r="L10" s="28" t="s">
        <v>2</v>
      </c>
      <c r="M10" s="46" t="s">
        <v>2</v>
      </c>
    </row>
    <row r="11" ht="21" customHeight="1" spans="1:13">
      <c r="A11" s="5" t="s">
        <v>15</v>
      </c>
      <c r="B11" s="5" t="s">
        <v>2</v>
      </c>
      <c r="C11" s="5" t="s">
        <v>2</v>
      </c>
      <c r="D11" s="27">
        <v>0.45</v>
      </c>
      <c r="E11" s="28" t="s">
        <v>2</v>
      </c>
      <c r="F11" s="28" t="s">
        <v>2</v>
      </c>
      <c r="G11" s="28" t="s">
        <v>2</v>
      </c>
      <c r="H11" s="28" t="s">
        <v>2</v>
      </c>
      <c r="I11" s="28" t="s">
        <v>2</v>
      </c>
      <c r="J11" s="28" t="s">
        <v>2</v>
      </c>
      <c r="K11" s="28" t="s">
        <v>2</v>
      </c>
      <c r="L11" s="28" t="s">
        <v>2</v>
      </c>
      <c r="M11" s="46" t="s">
        <v>2</v>
      </c>
    </row>
    <row r="12" ht="21" customHeight="1" spans="1:13">
      <c r="A12" s="5" t="s">
        <v>16</v>
      </c>
      <c r="B12" s="5" t="s">
        <v>2</v>
      </c>
      <c r="C12" s="5" t="s">
        <v>2</v>
      </c>
      <c r="D12" s="27">
        <v>0</v>
      </c>
      <c r="E12" s="28" t="s">
        <v>2</v>
      </c>
      <c r="F12" s="28" t="s">
        <v>2</v>
      </c>
      <c r="G12" s="28" t="s">
        <v>2</v>
      </c>
      <c r="H12" s="28" t="s">
        <v>2</v>
      </c>
      <c r="I12" s="28" t="s">
        <v>2</v>
      </c>
      <c r="J12" s="28" t="s">
        <v>2</v>
      </c>
      <c r="K12" s="28" t="s">
        <v>2</v>
      </c>
      <c r="L12" s="28" t="s">
        <v>2</v>
      </c>
      <c r="M12" s="46" t="s">
        <v>2</v>
      </c>
    </row>
    <row r="13" ht="21" customHeight="1" spans="1:13">
      <c r="A13" s="25" t="s">
        <v>17</v>
      </c>
      <c r="B13" s="22" t="s">
        <v>2</v>
      </c>
      <c r="C13" s="22" t="s">
        <v>2</v>
      </c>
      <c r="D13" s="22" t="s">
        <v>2</v>
      </c>
      <c r="E13" s="22" t="s">
        <v>2</v>
      </c>
      <c r="F13" s="22" t="s">
        <v>2</v>
      </c>
      <c r="G13" s="22" t="s">
        <v>2</v>
      </c>
      <c r="H13" s="22" t="s">
        <v>2</v>
      </c>
      <c r="I13" s="22" t="s">
        <v>2</v>
      </c>
      <c r="J13" s="22" t="s">
        <v>2</v>
      </c>
      <c r="K13" s="22" t="s">
        <v>2</v>
      </c>
      <c r="L13" s="22" t="s">
        <v>2</v>
      </c>
      <c r="M13" s="26" t="s">
        <v>2</v>
      </c>
    </row>
    <row r="14" ht="21" customHeight="1" spans="1:13">
      <c r="A14" s="29" t="s">
        <v>2</v>
      </c>
      <c r="B14" s="30" t="s">
        <v>2</v>
      </c>
      <c r="C14" s="31" t="s">
        <v>2</v>
      </c>
      <c r="D14" s="5" t="s">
        <v>18</v>
      </c>
      <c r="E14" s="5" t="s">
        <v>19</v>
      </c>
      <c r="F14" s="5" t="s">
        <v>20</v>
      </c>
      <c r="G14" s="5" t="s">
        <v>21</v>
      </c>
      <c r="H14" s="5" t="s">
        <v>22</v>
      </c>
      <c r="I14" s="5" t="s">
        <v>23</v>
      </c>
      <c r="J14" s="5" t="s">
        <v>24</v>
      </c>
      <c r="K14" s="5" t="s">
        <v>25</v>
      </c>
      <c r="L14" s="5" t="s">
        <v>26</v>
      </c>
      <c r="M14" s="5" t="s">
        <v>2</v>
      </c>
    </row>
    <row r="15" ht="24" customHeight="1" spans="1:13">
      <c r="A15" s="25" t="s">
        <v>15</v>
      </c>
      <c r="B15" s="22" t="s">
        <v>2</v>
      </c>
      <c r="C15" s="26" t="s">
        <v>2</v>
      </c>
      <c r="D15" s="32"/>
      <c r="E15" s="32"/>
      <c r="F15" s="32"/>
      <c r="G15" s="32"/>
      <c r="H15" s="32">
        <v>0.2</v>
      </c>
      <c r="I15" s="32">
        <v>0.15</v>
      </c>
      <c r="J15" s="32">
        <v>0.1</v>
      </c>
      <c r="K15" s="32"/>
      <c r="L15" s="27"/>
      <c r="M15" s="46" t="s">
        <v>2</v>
      </c>
    </row>
    <row r="16" ht="24" customHeight="1" spans="1:13">
      <c r="A16" s="25" t="s">
        <v>16</v>
      </c>
      <c r="B16" s="22" t="s">
        <v>2</v>
      </c>
      <c r="C16" s="26" t="s">
        <v>2</v>
      </c>
      <c r="D16" s="32"/>
      <c r="E16" s="32"/>
      <c r="F16" s="32"/>
      <c r="G16" s="32"/>
      <c r="H16" s="32"/>
      <c r="I16" s="32"/>
      <c r="J16" s="32"/>
      <c r="K16" s="32"/>
      <c r="L16" s="27"/>
      <c r="M16" s="46" t="s">
        <v>2</v>
      </c>
    </row>
    <row r="17" ht="24" customHeight="1" spans="1:13">
      <c r="A17" s="33" t="s">
        <v>2</v>
      </c>
      <c r="B17" s="34" t="s">
        <v>2</v>
      </c>
      <c r="C17" s="35" t="s">
        <v>2</v>
      </c>
      <c r="D17" s="36" t="s">
        <v>2</v>
      </c>
      <c r="E17" s="22" t="s">
        <v>2</v>
      </c>
      <c r="F17" s="22" t="s">
        <v>2</v>
      </c>
      <c r="G17" s="22" t="s">
        <v>2</v>
      </c>
      <c r="H17" s="22" t="s">
        <v>2</v>
      </c>
      <c r="I17" s="22" t="s">
        <v>2</v>
      </c>
      <c r="J17" s="22" t="s">
        <v>2</v>
      </c>
      <c r="K17" s="22" t="s">
        <v>2</v>
      </c>
      <c r="L17" s="22" t="s">
        <v>2</v>
      </c>
      <c r="M17" s="26" t="s">
        <v>2</v>
      </c>
    </row>
    <row r="18" ht="24" customHeight="1" spans="1:13">
      <c r="A18" s="4" t="s">
        <v>27</v>
      </c>
      <c r="B18" s="4" t="s">
        <v>2</v>
      </c>
      <c r="C18" s="4" t="s">
        <v>2</v>
      </c>
      <c r="D18" s="27">
        <f>J20+L20+L21+J21+H21+F21+D21+B21+H20+B22+D22+F22+H22+J22+L22+B23+D23+F23+H23+J23+L23+B24</f>
        <v>1.037078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46" t="s">
        <v>2</v>
      </c>
    </row>
    <row r="19" ht="24" customHeight="1" spans="1:13">
      <c r="A19" s="25" t="s">
        <v>28</v>
      </c>
      <c r="B19" s="22" t="s">
        <v>2</v>
      </c>
      <c r="C19" s="22" t="s">
        <v>2</v>
      </c>
      <c r="D19" s="22" t="s">
        <v>2</v>
      </c>
      <c r="E19" s="22" t="s">
        <v>2</v>
      </c>
      <c r="F19" s="22" t="s">
        <v>2</v>
      </c>
      <c r="G19" s="22" t="s">
        <v>2</v>
      </c>
      <c r="H19" s="22" t="s">
        <v>2</v>
      </c>
      <c r="I19" s="22" t="s">
        <v>2</v>
      </c>
      <c r="J19" s="22" t="s">
        <v>2</v>
      </c>
      <c r="K19" s="22" t="s">
        <v>2</v>
      </c>
      <c r="L19" s="22" t="s">
        <v>2</v>
      </c>
      <c r="M19" s="26" t="s">
        <v>2</v>
      </c>
    </row>
    <row r="20" ht="24" customHeight="1" spans="1:13">
      <c r="A20" s="5" t="s">
        <v>19</v>
      </c>
      <c r="B20" s="24"/>
      <c r="C20" s="5" t="s">
        <v>20</v>
      </c>
      <c r="D20" s="24"/>
      <c r="E20" s="5" t="s">
        <v>21</v>
      </c>
      <c r="F20" s="24"/>
      <c r="G20" s="5" t="s">
        <v>22</v>
      </c>
      <c r="H20" s="24"/>
      <c r="I20" s="5" t="s">
        <v>23</v>
      </c>
      <c r="J20" s="24"/>
      <c r="K20" s="5" t="s">
        <v>24</v>
      </c>
      <c r="L20" s="27">
        <v>0.02455</v>
      </c>
      <c r="M20" s="46"/>
    </row>
    <row r="21" ht="24" customHeight="1" spans="1:13">
      <c r="A21" s="5" t="s">
        <v>25</v>
      </c>
      <c r="B21" s="24">
        <v>0.047801</v>
      </c>
      <c r="C21" s="5" t="s">
        <v>29</v>
      </c>
      <c r="D21" s="24">
        <v>0.047801</v>
      </c>
      <c r="E21" s="5" t="s">
        <v>30</v>
      </c>
      <c r="F21" s="24">
        <v>0.049573</v>
      </c>
      <c r="G21" s="5" t="s">
        <v>31</v>
      </c>
      <c r="H21" s="24">
        <v>0.049573</v>
      </c>
      <c r="I21" s="5" t="s">
        <v>32</v>
      </c>
      <c r="J21" s="24">
        <v>0.049573</v>
      </c>
      <c r="K21" s="5" t="s">
        <v>33</v>
      </c>
      <c r="L21" s="27">
        <v>0.051433</v>
      </c>
      <c r="M21" s="46"/>
    </row>
    <row r="22" ht="24" customHeight="1" spans="1:13">
      <c r="A22" s="5" t="s">
        <v>34</v>
      </c>
      <c r="B22" s="24">
        <v>0.051433</v>
      </c>
      <c r="C22" s="5" t="s">
        <v>35</v>
      </c>
      <c r="D22" s="24">
        <v>0.051433</v>
      </c>
      <c r="E22" s="5" t="s">
        <v>36</v>
      </c>
      <c r="F22" s="24">
        <v>0.053388</v>
      </c>
      <c r="G22" s="5" t="s">
        <v>37</v>
      </c>
      <c r="H22" s="24">
        <v>0.053388</v>
      </c>
      <c r="I22" s="5" t="s">
        <v>38</v>
      </c>
      <c r="J22" s="24">
        <v>0.053388</v>
      </c>
      <c r="K22" s="5" t="s">
        <v>39</v>
      </c>
      <c r="L22" s="27">
        <v>0.055438</v>
      </c>
      <c r="M22" s="46"/>
    </row>
    <row r="23" ht="24" customHeight="1" spans="1:13">
      <c r="A23" s="5" t="s">
        <v>40</v>
      </c>
      <c r="B23" s="24">
        <v>0.055438</v>
      </c>
      <c r="C23" s="5" t="s">
        <v>41</v>
      </c>
      <c r="D23" s="24">
        <v>0.055438</v>
      </c>
      <c r="E23" s="5" t="s">
        <v>42</v>
      </c>
      <c r="F23" s="24">
        <v>0.057593</v>
      </c>
      <c r="G23" s="5" t="s">
        <v>43</v>
      </c>
      <c r="H23" s="24">
        <v>0.057593</v>
      </c>
      <c r="I23" s="5" t="s">
        <v>44</v>
      </c>
      <c r="J23" s="24">
        <v>0.057593</v>
      </c>
      <c r="K23" s="5" t="s">
        <v>45</v>
      </c>
      <c r="L23" s="27">
        <v>0.058038</v>
      </c>
      <c r="M23" s="46"/>
    </row>
    <row r="24" ht="24" customHeight="1" spans="1:13">
      <c r="A24" s="5" t="s">
        <v>46</v>
      </c>
      <c r="B24" s="24">
        <v>0.056613</v>
      </c>
      <c r="C24" s="5" t="s">
        <v>47</v>
      </c>
      <c r="D24" s="24"/>
      <c r="E24" s="5" t="s">
        <v>48</v>
      </c>
      <c r="F24" s="24"/>
      <c r="G24" s="5" t="s">
        <v>49</v>
      </c>
      <c r="H24" s="24"/>
      <c r="I24" s="5" t="s">
        <v>50</v>
      </c>
      <c r="J24" s="24"/>
      <c r="K24" s="5" t="s">
        <v>51</v>
      </c>
      <c r="L24" s="27"/>
      <c r="M24" s="46"/>
    </row>
    <row r="25" ht="24" customHeight="1" spans="1:13">
      <c r="A25" s="5" t="s">
        <v>52</v>
      </c>
      <c r="B25" s="24"/>
      <c r="C25" s="5" t="s">
        <v>53</v>
      </c>
      <c r="D25" s="24"/>
      <c r="E25" s="5" t="s">
        <v>54</v>
      </c>
      <c r="F25" s="24"/>
      <c r="G25" s="5" t="s">
        <v>55</v>
      </c>
      <c r="H25" s="24"/>
      <c r="I25" s="5" t="s">
        <v>56</v>
      </c>
      <c r="J25" s="24"/>
      <c r="K25" s="5" t="s">
        <v>57</v>
      </c>
      <c r="L25" s="27"/>
      <c r="M25" s="46"/>
    </row>
    <row r="26" ht="21" customHeight="1" spans="1:13">
      <c r="A26" s="37" t="s">
        <v>2</v>
      </c>
      <c r="B26" s="38" t="s">
        <v>2</v>
      </c>
      <c r="C26" s="38" t="s">
        <v>2</v>
      </c>
      <c r="D26" s="38" t="s">
        <v>2</v>
      </c>
      <c r="E26" s="38" t="s">
        <v>2</v>
      </c>
      <c r="F26" s="39" t="s">
        <v>58</v>
      </c>
      <c r="G26" s="39" t="s">
        <v>2</v>
      </c>
      <c r="H26" s="39" t="s">
        <v>2</v>
      </c>
      <c r="I26" s="39" t="s">
        <v>2</v>
      </c>
      <c r="J26" s="39" t="s">
        <v>2</v>
      </c>
      <c r="K26" s="47">
        <f>D18/D9</f>
        <v>1.19658243913696</v>
      </c>
      <c r="L26" s="47"/>
      <c r="M26" s="47"/>
    </row>
    <row r="27" ht="21" customHeight="1" spans="1:13">
      <c r="A27" s="39" t="s">
        <v>59</v>
      </c>
      <c r="B27" s="39" t="s">
        <v>2</v>
      </c>
      <c r="C27" s="39" t="s">
        <v>2</v>
      </c>
      <c r="D27" s="40">
        <v>0.792</v>
      </c>
      <c r="E27" s="41"/>
      <c r="F27" s="39" t="s">
        <v>60</v>
      </c>
      <c r="G27" s="39" t="s">
        <v>2</v>
      </c>
      <c r="H27" s="39" t="s">
        <v>2</v>
      </c>
      <c r="I27" s="39" t="s">
        <v>2</v>
      </c>
      <c r="J27" s="39" t="s">
        <v>2</v>
      </c>
      <c r="K27" s="47">
        <f>D18/D27</f>
        <v>1.30944191919192</v>
      </c>
      <c r="L27" s="47"/>
      <c r="M27" s="47"/>
    </row>
    <row r="28" ht="21" customHeight="1" spans="1:13">
      <c r="A28" s="39" t="s">
        <v>61</v>
      </c>
      <c r="B28" s="39" t="s">
        <v>2</v>
      </c>
      <c r="C28" s="39" t="s">
        <v>2</v>
      </c>
      <c r="D28" s="40">
        <v>0.45</v>
      </c>
      <c r="E28" s="41"/>
      <c r="F28" s="39" t="s">
        <v>62</v>
      </c>
      <c r="G28" s="39" t="s">
        <v>2</v>
      </c>
      <c r="H28" s="39" t="s">
        <v>2</v>
      </c>
      <c r="I28" s="39" t="s">
        <v>2</v>
      </c>
      <c r="J28" s="39" t="s">
        <v>2</v>
      </c>
      <c r="K28" s="47">
        <f>D18/D28</f>
        <v>2.30461777777778</v>
      </c>
      <c r="L28" s="47"/>
      <c r="M28" s="47"/>
    </row>
    <row r="29" ht="21" customHeight="1" spans="1:13">
      <c r="A29" s="39" t="s">
        <v>63</v>
      </c>
      <c r="B29" s="39" t="s">
        <v>2</v>
      </c>
      <c r="C29" s="39" t="s">
        <v>2</v>
      </c>
      <c r="D29" s="40">
        <f>D27</f>
        <v>0.792</v>
      </c>
      <c r="E29" s="41"/>
      <c r="F29" s="39" t="s">
        <v>64</v>
      </c>
      <c r="G29" s="39" t="s">
        <v>2</v>
      </c>
      <c r="H29" s="39" t="s">
        <v>2</v>
      </c>
      <c r="I29" s="39" t="s">
        <v>2</v>
      </c>
      <c r="J29" s="39" t="s">
        <v>2</v>
      </c>
      <c r="K29" s="47">
        <f>K27</f>
        <v>1.30944191919192</v>
      </c>
      <c r="L29" s="47"/>
      <c r="M29" s="47"/>
    </row>
    <row r="30" ht="21" customHeight="1" spans="1:13">
      <c r="A30" s="39" t="s">
        <v>65</v>
      </c>
      <c r="B30" s="39" t="s">
        <v>2</v>
      </c>
      <c r="C30" s="39" t="s">
        <v>2</v>
      </c>
      <c r="D30" s="40">
        <f>D28</f>
        <v>0.45</v>
      </c>
      <c r="E30" s="41"/>
      <c r="F30" s="39" t="s">
        <v>66</v>
      </c>
      <c r="G30" s="39" t="s">
        <v>2</v>
      </c>
      <c r="H30" s="39" t="s">
        <v>2</v>
      </c>
      <c r="I30" s="39" t="s">
        <v>2</v>
      </c>
      <c r="J30" s="39" t="s">
        <v>2</v>
      </c>
      <c r="K30" s="47">
        <f>K28</f>
        <v>2.30461777777778</v>
      </c>
      <c r="L30" s="47"/>
      <c r="M30" s="47"/>
    </row>
    <row r="31" ht="81" customHeight="1" spans="1:13">
      <c r="A31" s="4" t="s">
        <v>67</v>
      </c>
      <c r="B31" s="4" t="s">
        <v>2</v>
      </c>
      <c r="C31" s="19" t="s">
        <v>68</v>
      </c>
      <c r="D31" s="20"/>
      <c r="E31" s="20"/>
      <c r="F31" s="20"/>
      <c r="G31" s="20"/>
      <c r="H31" s="20"/>
      <c r="I31" s="20"/>
      <c r="J31" s="20"/>
      <c r="K31" s="20"/>
      <c r="L31" s="20"/>
      <c r="M31" s="45"/>
    </row>
    <row r="32" ht="33" customHeight="1" spans="1:13">
      <c r="A32" s="42" t="s">
        <v>69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</row>
  </sheetData>
  <protectedRanges>
    <protectedRange sqref="D18 C31 D15:M16 B20:B21 D20:D21 B23:B25 D23:D25 L20:M20 L22:M25 J20 F20 F21 D3:M4 D6:M12 H20 H21 K21 J21 J23:J25 F24:F25 F23 H24:H25 H23" name="区域1"/>
    <protectedRange sqref="D27:E30 K26:M30" name="区域1_1"/>
    <protectedRange sqref="D5:M5" name="区域1_2"/>
  </protectedRanges>
  <mergeCells count="58">
    <mergeCell ref="A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M13"/>
    <mergeCell ref="A14:C14"/>
    <mergeCell ref="L14:M14"/>
    <mergeCell ref="A15:C15"/>
    <mergeCell ref="L15:M15"/>
    <mergeCell ref="A16:C16"/>
    <mergeCell ref="L16:M16"/>
    <mergeCell ref="A18:C18"/>
    <mergeCell ref="D18:M18"/>
    <mergeCell ref="A19:M19"/>
    <mergeCell ref="L20:M20"/>
    <mergeCell ref="L21:M21"/>
    <mergeCell ref="L22:M22"/>
    <mergeCell ref="L23:M23"/>
    <mergeCell ref="L24:M24"/>
    <mergeCell ref="L25:M25"/>
    <mergeCell ref="F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B31"/>
    <mergeCell ref="C31:M31"/>
    <mergeCell ref="A32:M32"/>
  </mergeCells>
  <dataValidations count="6">
    <dataValidation type="list" allowBlank="1" showInputMessage="1" showErrorMessage="1" sqref="D4:M4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5:M5 D26 D27:E30">
      <formula1>1E-33</formula1>
      <formula2>9.99999999999999E+33</formula2>
    </dataValidation>
    <dataValidation type="decimal" operator="between" allowBlank="1" showInputMessage="1" showErrorMessage="1" sqref="D9:M9">
      <formula1>1E-34</formula1>
      <formula2>9.99999999999999E+33</formula2>
    </dataValidation>
    <dataValidation type="decimal" operator="between" allowBlank="1" showInputMessage="1" showErrorMessage="1" sqref="G15:H15 F16:H16 H20 J20 H21 J21 D22 H22 J22 F23 H23 B20:B25 D20:D21 D23:D25 F20:F22 F24:F25 H24:H25 J23:J25 D15:E16 I15:M16 K26:M30 L20:M25">
      <formula1>0</formula1>
      <formula2>9.99999999999999E+34</formula2>
    </dataValidation>
    <dataValidation type="decimal" operator="between" allowBlank="1" showInputMessage="1" showErrorMessage="1" sqref="D18:M18">
      <formula1>0</formula1>
      <formula2>9.99999999999999E+25</formula2>
    </dataValidation>
    <dataValidation type="decimal" operator="between" allowBlank="1" showInputMessage="1" showErrorMessage="1" sqref="D10:M12">
      <formula1>0</formula1>
      <formula2>9.99999999999999E+22</formula2>
    </dataValidation>
  </dataValidations>
  <pageMargins left="0.7" right="0.7" top="0.75" bottom="0.75" header="0.3" footer="0.3"/>
  <pageSetup paperSize="9" scale="5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12646</dc:creator>
  <cp:lastModifiedBy>14.柳兴</cp:lastModifiedBy>
  <dcterms:created xsi:type="dcterms:W3CDTF">2024-08-22T07:40:00Z</dcterms:created>
  <dcterms:modified xsi:type="dcterms:W3CDTF">2025-09-15T08:59:28Z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B24188DEC118476889DB9BFB7E27F79B_11</vt:lpwstr>
  </property>
  <property fmtid="{D5CDD505-2E9C-101B-9397-08002B2CF9AE}" pid="3" name="KSOProductBuildVer">
    <vt:lpwstr>2052-12.1.0.22529</vt:lpwstr>
  </property>
</Properties>
</file>